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9040" windowHeight="15840" activeTab="1"/>
  </bookViews>
  <sheets>
    <sheet name="Recap" sheetId="1" r:id="rId1"/>
    <sheet name="Flare" sheetId="2" r:id="rId2"/>
  </sheets>
  <calcPr calcId="181029"/>
</workbook>
</file>

<file path=xl/calcChain.xml><?xml version="1.0" encoding="utf-8"?>
<calcChain xmlns="http://schemas.openxmlformats.org/spreadsheetml/2006/main">
  <c r="H10" i="1" l="1"/>
  <c r="G9" i="1"/>
  <c r="R49" i="2"/>
  <c r="Q43" i="2"/>
  <c r="P42" i="2"/>
  <c r="O41" i="2"/>
  <c r="N40" i="2"/>
  <c r="M39" i="2"/>
  <c r="L38" i="2"/>
  <c r="K37" i="2"/>
  <c r="J36" i="2"/>
  <c r="I35" i="2"/>
  <c r="Q26" i="2"/>
  <c r="P25" i="2"/>
  <c r="O24" i="2"/>
  <c r="N23" i="2"/>
  <c r="M22" i="2"/>
  <c r="Q11" i="2"/>
  <c r="P10" i="2"/>
  <c r="O8" i="2"/>
  <c r="N7" i="2"/>
  <c r="R9" i="2"/>
  <c r="R24" i="2"/>
  <c r="R39" i="2"/>
  <c r="G8" i="1"/>
  <c r="G7" i="1"/>
  <c r="G6" i="1"/>
  <c r="G10" i="1"/>
</calcChain>
</file>

<file path=xl/sharedStrings.xml><?xml version="1.0" encoding="utf-8"?>
<sst xmlns="http://schemas.openxmlformats.org/spreadsheetml/2006/main" count="68" uniqueCount="26">
  <si>
    <t>PopSugar Jeans</t>
  </si>
  <si>
    <t>Style</t>
  </si>
  <si>
    <t>Color</t>
  </si>
  <si>
    <t>Units per Case</t>
  </si>
  <si>
    <t>Cases</t>
  </si>
  <si>
    <t>Total Units</t>
  </si>
  <si>
    <t>Pallets</t>
  </si>
  <si>
    <t>Med Wash</t>
  </si>
  <si>
    <t>Kick Flare</t>
  </si>
  <si>
    <t>Light Wash</t>
  </si>
  <si>
    <t>Bone Wash</t>
  </si>
  <si>
    <t>Pallet #</t>
  </si>
  <si>
    <t>UPC on the Box</t>
  </si>
  <si>
    <t>Style Number</t>
  </si>
  <si>
    <t>Retail</t>
  </si>
  <si>
    <t>Units Per Case</t>
  </si>
  <si>
    <t>Picture</t>
  </si>
  <si>
    <t>Total
per Pallet</t>
  </si>
  <si>
    <t>Number of Pallets</t>
  </si>
  <si>
    <t>PB377RS</t>
  </si>
  <si>
    <t>PB377-1RS</t>
  </si>
  <si>
    <t>Bone/Light/Medium</t>
  </si>
  <si>
    <t>Description: Popsugar Jeans - Flare: 1-2F - #1</t>
  </si>
  <si>
    <t>Description: Popsugar Jeans - Flare: 1-2F - #2</t>
  </si>
  <si>
    <t>Description: Popsugar Jeans - Flare: 1-2F - #5</t>
  </si>
  <si>
    <t>Description: Popsugar Jeans - Flare: 1-2A - #16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</si>
</sst>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5" x14ac:knownFonts="1">
    <font>
      <sz val="11"/>
      <color theme="1"/>
      <name val="Calibri"/>
      <family val="2"/>
      <scheme val="minor"/>
    </font>
    <font>
      <b/>
      <sz val="30"/>
      <color indexed="8"/>
      <name val="Cambria"/>
      <family val="1"/>
    </font>
    <font>
      <sz val="11"/>
      <color indexed="8"/>
      <name val="Cambria"/>
      <family val="1"/>
    </font>
    <font>
      <b/>
      <sz val="11"/>
      <color indexed="8"/>
      <name val="Cambria"/>
      <family val="1"/>
    </font>
    <font>
      <b/>
      <u/>
      <sz val="15"/>
      <color indexed="8"/>
      <name val="Cambria"/>
      <family val="1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" fontId="2" fillId="0" borderId="6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164" fontId="2" fillId="0" borderId="8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1" fontId="2" fillId="0" borderId="7" xfId="0" applyNumberFormat="1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1" fontId="2" fillId="0" borderId="15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1" fontId="2" fillId="0" borderId="20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1" fontId="2" fillId="0" borderId="7" xfId="0" applyNumberFormat="1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164" fontId="2" fillId="0" borderId="17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828675</xdr:colOff>
      <xdr:row>3</xdr:row>
      <xdr:rowOff>133350</xdr:rowOff>
    </xdr:from>
    <xdr:to>
      <xdr:col>7</xdr:col>
      <xdr:colOff>2000250</xdr:colOff>
      <xdr:row>13</xdr:row>
      <xdr:rowOff>57150</xdr:rowOff>
    </xdr:to>
    <xdr:sp macro="" textlink="">
      <xdr:nvSpPr>
        <xdr:cNvPr id="2049" name="Picture 1"/>
        <xdr:cNvSpPr>
          <a:spLocks noChangeAspect="1"/>
        </xdr:cNvSpPr>
      </xdr:nvSpPr>
      <xdr:spPr bwMode="auto">
        <a:xfrm>
          <a:off x="6257925" y="1085850"/>
          <a:ext cx="1171575" cy="1828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857250</xdr:colOff>
      <xdr:row>18</xdr:row>
      <xdr:rowOff>152400</xdr:rowOff>
    </xdr:from>
    <xdr:to>
      <xdr:col>7</xdr:col>
      <xdr:colOff>1981200</xdr:colOff>
      <xdr:row>28</xdr:row>
      <xdr:rowOff>76200</xdr:rowOff>
    </xdr:to>
    <xdr:pic>
      <xdr:nvPicPr>
        <xdr:cNvPr id="2050" name="Picture 2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r="38542"/>
        <a:stretch>
          <a:fillRect/>
        </a:stretch>
      </xdr:blipFill>
      <xdr:spPr bwMode="auto">
        <a:xfrm>
          <a:off x="6286500" y="4352925"/>
          <a:ext cx="1123950" cy="1828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714375</xdr:colOff>
      <xdr:row>33</xdr:row>
      <xdr:rowOff>152400</xdr:rowOff>
    </xdr:from>
    <xdr:to>
      <xdr:col>7</xdr:col>
      <xdr:colOff>2076450</xdr:colOff>
      <xdr:row>43</xdr:row>
      <xdr:rowOff>76200</xdr:rowOff>
    </xdr:to>
    <xdr:pic>
      <xdr:nvPicPr>
        <xdr:cNvPr id="2051" name="Picture 5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 l="12500" r="13020"/>
        <a:stretch>
          <a:fillRect/>
        </a:stretch>
      </xdr:blipFill>
      <xdr:spPr bwMode="auto">
        <a:xfrm>
          <a:off x="6143625" y="7600950"/>
          <a:ext cx="1362075" cy="1828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200025</xdr:colOff>
      <xdr:row>48</xdr:row>
      <xdr:rowOff>47625</xdr:rowOff>
    </xdr:from>
    <xdr:to>
      <xdr:col>7</xdr:col>
      <xdr:colOff>1562100</xdr:colOff>
      <xdr:row>57</xdr:row>
      <xdr:rowOff>161925</xdr:rowOff>
    </xdr:to>
    <xdr:pic>
      <xdr:nvPicPr>
        <xdr:cNvPr id="2052" name="Picture 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 l="12500" r="13020"/>
        <a:stretch>
          <a:fillRect/>
        </a:stretch>
      </xdr:blipFill>
      <xdr:spPr bwMode="auto">
        <a:xfrm>
          <a:off x="5629275" y="10744200"/>
          <a:ext cx="1362075" cy="1828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1609725</xdr:colOff>
      <xdr:row>54</xdr:row>
      <xdr:rowOff>28575</xdr:rowOff>
    </xdr:from>
    <xdr:to>
      <xdr:col>7</xdr:col>
      <xdr:colOff>2733675</xdr:colOff>
      <xdr:row>63</xdr:row>
      <xdr:rowOff>142875</xdr:rowOff>
    </xdr:to>
    <xdr:pic>
      <xdr:nvPicPr>
        <xdr:cNvPr id="2053" name="Picture 7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r="38542"/>
        <a:stretch>
          <a:fillRect/>
        </a:stretch>
      </xdr:blipFill>
      <xdr:spPr bwMode="auto">
        <a:xfrm>
          <a:off x="7038975" y="11868150"/>
          <a:ext cx="1123950" cy="1828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285750</xdr:colOff>
      <xdr:row>58</xdr:row>
      <xdr:rowOff>38100</xdr:rowOff>
    </xdr:from>
    <xdr:to>
      <xdr:col>7</xdr:col>
      <xdr:colOff>1457325</xdr:colOff>
      <xdr:row>67</xdr:row>
      <xdr:rowOff>152400</xdr:rowOff>
    </xdr:to>
    <xdr:sp macro="" textlink="">
      <xdr:nvSpPr>
        <xdr:cNvPr id="2054" name="Picture 8"/>
        <xdr:cNvSpPr>
          <a:spLocks noChangeAspect="1"/>
        </xdr:cNvSpPr>
      </xdr:nvSpPr>
      <xdr:spPr bwMode="auto">
        <a:xfrm>
          <a:off x="5715000" y="12639675"/>
          <a:ext cx="1171575" cy="1828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H12"/>
  <sheetViews>
    <sheetView workbookViewId="0">
      <selection activeCell="J21" sqref="J21"/>
    </sheetView>
  </sheetViews>
  <sheetFormatPr defaultRowHeight="15" x14ac:dyDescent="0.25"/>
  <cols>
    <col min="2" max="2" width="11.140625" bestFit="1" customWidth="1"/>
    <col min="3" max="3" width="10" bestFit="1" customWidth="1"/>
    <col min="4" max="4" width="19.7109375" bestFit="1" customWidth="1"/>
    <col min="5" max="5" width="20.140625" bestFit="1" customWidth="1"/>
    <col min="6" max="6" width="8.5703125" bestFit="1" customWidth="1"/>
    <col min="7" max="7" width="15.7109375" bestFit="1" customWidth="1"/>
    <col min="8" max="8" width="10.140625" bestFit="1" customWidth="1"/>
  </cols>
  <sheetData>
    <row r="4" spans="2:8" ht="37.5" x14ac:dyDescent="0.25">
      <c r="C4" s="37" t="s">
        <v>0</v>
      </c>
      <c r="D4" s="37"/>
      <c r="E4" s="37"/>
      <c r="F4" s="37"/>
      <c r="G4" s="37"/>
      <c r="H4" s="37"/>
    </row>
    <row r="5" spans="2:8" ht="18.75" x14ac:dyDescent="0.25">
      <c r="B5" s="35" t="s">
        <v>11</v>
      </c>
      <c r="C5" s="35" t="s">
        <v>1</v>
      </c>
      <c r="D5" s="35" t="s">
        <v>2</v>
      </c>
      <c r="E5" s="35" t="s">
        <v>3</v>
      </c>
      <c r="F5" s="35" t="s">
        <v>4</v>
      </c>
      <c r="G5" s="35" t="s">
        <v>5</v>
      </c>
      <c r="H5" s="35" t="s">
        <v>6</v>
      </c>
    </row>
    <row r="6" spans="2:8" x14ac:dyDescent="0.25">
      <c r="B6" s="1">
        <v>1</v>
      </c>
      <c r="C6" s="1" t="s">
        <v>8</v>
      </c>
      <c r="D6" s="1" t="s">
        <v>7</v>
      </c>
      <c r="E6" s="1">
        <v>10</v>
      </c>
      <c r="F6" s="1">
        <v>36</v>
      </c>
      <c r="G6" s="1">
        <f>SUM(E6*F6)</f>
        <v>360</v>
      </c>
      <c r="H6" s="1">
        <v>1</v>
      </c>
    </row>
    <row r="7" spans="2:8" x14ac:dyDescent="0.25">
      <c r="B7" s="1">
        <v>2</v>
      </c>
      <c r="C7" s="1" t="s">
        <v>8</v>
      </c>
      <c r="D7" s="1" t="s">
        <v>9</v>
      </c>
      <c r="E7" s="1">
        <v>10</v>
      </c>
      <c r="F7" s="1">
        <v>36</v>
      </c>
      <c r="G7" s="1">
        <f>SUM(E7*F7)</f>
        <v>360</v>
      </c>
      <c r="H7" s="1">
        <v>1</v>
      </c>
    </row>
    <row r="8" spans="2:8" x14ac:dyDescent="0.25">
      <c r="B8" s="1">
        <v>5</v>
      </c>
      <c r="C8" s="1" t="s">
        <v>8</v>
      </c>
      <c r="D8" s="1" t="s">
        <v>10</v>
      </c>
      <c r="E8" s="1">
        <v>10</v>
      </c>
      <c r="F8" s="1">
        <v>29</v>
      </c>
      <c r="G8" s="1">
        <f>SUM(E8*F8)</f>
        <v>290</v>
      </c>
      <c r="H8" s="1">
        <v>1</v>
      </c>
    </row>
    <row r="9" spans="2:8" x14ac:dyDescent="0.25">
      <c r="B9" s="1">
        <v>16</v>
      </c>
      <c r="C9" s="1" t="s">
        <v>8</v>
      </c>
      <c r="D9" s="1" t="s">
        <v>21</v>
      </c>
      <c r="E9" s="1">
        <v>10</v>
      </c>
      <c r="F9" s="1">
        <v>18</v>
      </c>
      <c r="G9" s="1">
        <f>SUM(E9*F9)</f>
        <v>180</v>
      </c>
      <c r="H9" s="1">
        <v>1</v>
      </c>
    </row>
    <row r="10" spans="2:8" x14ac:dyDescent="0.25">
      <c r="C10" s="2"/>
      <c r="D10" s="2"/>
      <c r="E10" s="2"/>
      <c r="F10" s="2"/>
      <c r="G10" s="3">
        <f>SUM(G6:G9)</f>
        <v>1190</v>
      </c>
      <c r="H10" s="3">
        <f>SUM(H6:H9)</f>
        <v>4</v>
      </c>
    </row>
    <row r="12" spans="2:8" x14ac:dyDescent="0.25">
      <c r="E12" s="3"/>
      <c r="G12" s="3"/>
      <c r="H12" s="3"/>
    </row>
  </sheetData>
  <mergeCells count="1">
    <mergeCell ref="C4:H4"/>
  </mergeCells>
  <phoneticPr fontId="0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</sheetPr>
  <dimension ref="B1:S68"/>
  <sheetViews>
    <sheetView tabSelected="1" workbookViewId="0">
      <selection activeCell="I95" sqref="I95"/>
    </sheetView>
  </sheetViews>
  <sheetFormatPr defaultRowHeight="15" x14ac:dyDescent="0.25"/>
  <cols>
    <col min="2" max="2" width="18.28515625" customWidth="1"/>
    <col min="3" max="3" width="14.7109375" customWidth="1"/>
    <col min="7" max="7" width="11.85546875" customWidth="1"/>
    <col min="8" max="8" width="41.85546875" customWidth="1"/>
  </cols>
  <sheetData>
    <row r="1" spans="2:19" ht="15.75" thickBot="1" x14ac:dyDescent="0.3"/>
    <row r="2" spans="2:19" ht="15.75" thickBot="1" x14ac:dyDescent="0.3">
      <c r="B2" s="38" t="s">
        <v>22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40"/>
    </row>
    <row r="3" spans="2:19" ht="43.5" thickBot="1" x14ac:dyDescent="0.3">
      <c r="B3" s="4" t="s">
        <v>12</v>
      </c>
      <c r="C3" s="5" t="s">
        <v>13</v>
      </c>
      <c r="D3" s="6" t="s">
        <v>14</v>
      </c>
      <c r="E3" s="7" t="s">
        <v>15</v>
      </c>
      <c r="F3" s="7" t="s">
        <v>4</v>
      </c>
      <c r="G3" s="8" t="s">
        <v>2</v>
      </c>
      <c r="H3" s="5" t="s">
        <v>16</v>
      </c>
      <c r="I3" s="8">
        <v>2</v>
      </c>
      <c r="J3" s="8">
        <v>4</v>
      </c>
      <c r="K3" s="8">
        <v>6</v>
      </c>
      <c r="L3" s="8">
        <v>8</v>
      </c>
      <c r="M3" s="8">
        <v>10</v>
      </c>
      <c r="N3" s="8">
        <v>12</v>
      </c>
      <c r="O3" s="8">
        <v>14</v>
      </c>
      <c r="P3" s="8">
        <v>16</v>
      </c>
      <c r="Q3" s="8">
        <v>18</v>
      </c>
      <c r="R3" s="9" t="s">
        <v>17</v>
      </c>
      <c r="S3" s="10" t="s">
        <v>18</v>
      </c>
    </row>
    <row r="4" spans="2:19" x14ac:dyDescent="0.25">
      <c r="B4" s="11"/>
      <c r="C4" s="12"/>
      <c r="D4" s="13"/>
      <c r="E4" s="14"/>
      <c r="F4" s="14"/>
      <c r="G4" s="15"/>
      <c r="H4" s="16"/>
      <c r="I4" s="15"/>
      <c r="J4" s="15"/>
      <c r="K4" s="15"/>
      <c r="L4" s="15"/>
      <c r="M4" s="17"/>
      <c r="N4" s="17"/>
      <c r="O4" s="17"/>
      <c r="P4" s="17"/>
      <c r="Q4" s="18"/>
      <c r="R4" s="12"/>
      <c r="S4" s="19"/>
    </row>
    <row r="5" spans="2:19" x14ac:dyDescent="0.25">
      <c r="B5" s="20"/>
      <c r="C5" s="12"/>
      <c r="D5" s="13"/>
      <c r="E5" s="14"/>
      <c r="F5" s="14"/>
      <c r="G5" s="15"/>
      <c r="H5" s="16"/>
      <c r="I5" s="15"/>
      <c r="J5" s="15"/>
      <c r="K5" s="15"/>
      <c r="L5" s="15"/>
      <c r="M5" s="15"/>
      <c r="N5" s="15"/>
      <c r="O5" s="15"/>
      <c r="P5" s="15"/>
      <c r="Q5" s="18"/>
      <c r="R5" s="12"/>
      <c r="S5" s="21"/>
    </row>
    <row r="6" spans="2:19" x14ac:dyDescent="0.25">
      <c r="B6" s="20"/>
      <c r="C6" s="12"/>
      <c r="D6" s="13"/>
      <c r="E6" s="14"/>
      <c r="F6" s="14"/>
      <c r="G6" s="15"/>
      <c r="H6" s="16"/>
      <c r="I6" s="15"/>
      <c r="J6" s="15"/>
      <c r="K6" s="15"/>
      <c r="L6" s="15"/>
      <c r="M6" s="15"/>
      <c r="N6" s="15"/>
      <c r="O6" s="15"/>
      <c r="P6" s="15"/>
      <c r="Q6" s="18"/>
      <c r="R6" s="12"/>
      <c r="S6" s="21"/>
    </row>
    <row r="7" spans="2:19" x14ac:dyDescent="0.25">
      <c r="B7" s="20">
        <v>842660147912</v>
      </c>
      <c r="C7" s="20"/>
      <c r="D7" s="13"/>
      <c r="E7" s="14"/>
      <c r="F7" s="14">
        <v>13</v>
      </c>
      <c r="G7" s="15"/>
      <c r="H7" s="16"/>
      <c r="I7" s="15"/>
      <c r="J7" s="15"/>
      <c r="K7" s="15"/>
      <c r="L7" s="15"/>
      <c r="M7" s="15"/>
      <c r="N7" s="15">
        <f>SUM(E9*F7)</f>
        <v>130</v>
      </c>
      <c r="O7" s="15"/>
      <c r="P7" s="15"/>
      <c r="Q7" s="18"/>
      <c r="R7" s="12"/>
      <c r="S7" s="21"/>
    </row>
    <row r="8" spans="2:19" x14ac:dyDescent="0.25">
      <c r="B8" s="20">
        <v>842660147929</v>
      </c>
      <c r="C8" s="20"/>
      <c r="D8" s="13"/>
      <c r="E8" s="14"/>
      <c r="F8" s="14">
        <v>8</v>
      </c>
      <c r="G8" s="15"/>
      <c r="H8" s="16"/>
      <c r="I8" s="15"/>
      <c r="J8" s="15"/>
      <c r="K8" s="15"/>
      <c r="L8" s="15"/>
      <c r="M8" s="15"/>
      <c r="N8" s="15"/>
      <c r="O8" s="15">
        <f>SUM(E9*F8)</f>
        <v>80</v>
      </c>
      <c r="P8" s="15"/>
      <c r="Q8" s="18"/>
      <c r="R8" s="12"/>
      <c r="S8" s="21"/>
    </row>
    <row r="9" spans="2:19" x14ac:dyDescent="0.25">
      <c r="B9" s="20"/>
      <c r="C9" s="20" t="s">
        <v>19</v>
      </c>
      <c r="D9" s="13">
        <v>50</v>
      </c>
      <c r="E9" s="14">
        <v>10</v>
      </c>
      <c r="F9" s="14"/>
      <c r="G9" s="15" t="s">
        <v>7</v>
      </c>
      <c r="H9" s="16"/>
      <c r="I9" s="15"/>
      <c r="J9" s="15"/>
      <c r="K9" s="15"/>
      <c r="L9" s="15"/>
      <c r="M9" s="15"/>
      <c r="N9" s="15"/>
      <c r="O9" s="15"/>
      <c r="P9" s="15"/>
      <c r="Q9" s="18"/>
      <c r="R9" s="22">
        <f>SUM(N7+O8+Q11+P10)</f>
        <v>360</v>
      </c>
      <c r="S9" s="23">
        <v>1</v>
      </c>
    </row>
    <row r="10" spans="2:19" x14ac:dyDescent="0.25">
      <c r="B10" s="20">
        <v>842660147936</v>
      </c>
      <c r="C10" s="20"/>
      <c r="D10" s="13"/>
      <c r="E10" s="14"/>
      <c r="F10" s="14">
        <v>11</v>
      </c>
      <c r="G10" s="15"/>
      <c r="H10" s="16"/>
      <c r="I10" s="15"/>
      <c r="J10" s="15"/>
      <c r="K10" s="15"/>
      <c r="L10" s="15"/>
      <c r="M10" s="15"/>
      <c r="N10" s="15"/>
      <c r="O10" s="15"/>
      <c r="P10" s="15">
        <f>SUM(E9*F10)</f>
        <v>110</v>
      </c>
      <c r="Q10" s="18"/>
      <c r="R10" s="12"/>
      <c r="S10" s="21"/>
    </row>
    <row r="11" spans="2:19" x14ac:dyDescent="0.25">
      <c r="B11" s="20">
        <v>842660147943</v>
      </c>
      <c r="C11" s="20"/>
      <c r="D11" s="13"/>
      <c r="E11" s="14"/>
      <c r="F11" s="14">
        <v>4</v>
      </c>
      <c r="G11" s="15"/>
      <c r="H11" s="16"/>
      <c r="I11" s="15"/>
      <c r="J11" s="15"/>
      <c r="K11" s="15"/>
      <c r="L11" s="15"/>
      <c r="M11" s="15"/>
      <c r="N11" s="15"/>
      <c r="O11" s="15"/>
      <c r="P11" s="15"/>
      <c r="Q11" s="18">
        <f>SUM(E9*F11)</f>
        <v>40</v>
      </c>
      <c r="R11" s="12"/>
      <c r="S11" s="21"/>
    </row>
    <row r="12" spans="2:19" x14ac:dyDescent="0.25">
      <c r="B12" s="20"/>
      <c r="C12" s="20"/>
      <c r="D12" s="13"/>
      <c r="E12" s="14"/>
      <c r="F12" s="14"/>
      <c r="G12" s="15"/>
      <c r="H12" s="16"/>
      <c r="I12" s="15"/>
      <c r="J12" s="15"/>
      <c r="K12" s="15"/>
      <c r="L12" s="15"/>
      <c r="M12" s="15"/>
      <c r="N12" s="15"/>
      <c r="O12" s="15"/>
      <c r="P12" s="15"/>
      <c r="Q12" s="18"/>
      <c r="R12" s="12"/>
      <c r="S12" s="21"/>
    </row>
    <row r="13" spans="2:19" x14ac:dyDescent="0.25">
      <c r="B13" s="20"/>
      <c r="C13" s="20"/>
      <c r="D13" s="13"/>
      <c r="E13" s="14"/>
      <c r="F13" s="14"/>
      <c r="G13" s="15"/>
      <c r="H13" s="16"/>
      <c r="I13" s="15"/>
      <c r="J13" s="15"/>
      <c r="K13" s="15"/>
      <c r="L13" s="15"/>
      <c r="M13" s="15"/>
      <c r="N13" s="15"/>
      <c r="O13" s="15"/>
      <c r="P13" s="15"/>
      <c r="Q13" s="18"/>
      <c r="R13" s="12"/>
      <c r="S13" s="21"/>
    </row>
    <row r="14" spans="2:19" ht="15.75" thickBot="1" x14ac:dyDescent="0.3">
      <c r="B14" s="24"/>
      <c r="C14" s="24"/>
      <c r="D14" s="25"/>
      <c r="E14" s="26"/>
      <c r="F14" s="26"/>
      <c r="G14" s="27"/>
      <c r="H14" s="28"/>
      <c r="I14" s="27"/>
      <c r="J14" s="27"/>
      <c r="K14" s="27"/>
      <c r="L14" s="27"/>
      <c r="M14" s="27"/>
      <c r="N14" s="27"/>
      <c r="O14" s="27"/>
      <c r="P14" s="27"/>
      <c r="Q14" s="29"/>
      <c r="R14" s="30"/>
      <c r="S14" s="31"/>
    </row>
    <row r="15" spans="2:19" x14ac:dyDescent="0.25">
      <c r="B15" s="32"/>
      <c r="C15" s="32"/>
      <c r="D15" s="33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</row>
    <row r="16" spans="2:19" ht="15.75" thickBot="1" x14ac:dyDescent="0.3"/>
    <row r="17" spans="2:19" ht="15.75" thickBot="1" x14ac:dyDescent="0.3">
      <c r="B17" s="38" t="s">
        <v>23</v>
      </c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40"/>
    </row>
    <row r="18" spans="2:19" ht="43.5" thickBot="1" x14ac:dyDescent="0.3">
      <c r="B18" s="4" t="s">
        <v>12</v>
      </c>
      <c r="C18" s="5" t="s">
        <v>13</v>
      </c>
      <c r="D18" s="6" t="s">
        <v>14</v>
      </c>
      <c r="E18" s="7" t="s">
        <v>15</v>
      </c>
      <c r="F18" s="7" t="s">
        <v>4</v>
      </c>
      <c r="G18" s="8" t="s">
        <v>2</v>
      </c>
      <c r="H18" s="5" t="s">
        <v>16</v>
      </c>
      <c r="I18" s="8">
        <v>2</v>
      </c>
      <c r="J18" s="8">
        <v>4</v>
      </c>
      <c r="K18" s="8">
        <v>6</v>
      </c>
      <c r="L18" s="8">
        <v>8</v>
      </c>
      <c r="M18" s="8">
        <v>10</v>
      </c>
      <c r="N18" s="8">
        <v>12</v>
      </c>
      <c r="O18" s="8">
        <v>14</v>
      </c>
      <c r="P18" s="8">
        <v>16</v>
      </c>
      <c r="Q18" s="8">
        <v>18</v>
      </c>
      <c r="R18" s="9" t="s">
        <v>17</v>
      </c>
      <c r="S18" s="10" t="s">
        <v>18</v>
      </c>
    </row>
    <row r="19" spans="2:19" x14ac:dyDescent="0.25">
      <c r="B19" s="11"/>
      <c r="C19" s="12"/>
      <c r="D19" s="13"/>
      <c r="E19" s="14"/>
      <c r="F19" s="14"/>
      <c r="G19" s="15"/>
      <c r="H19" s="16"/>
      <c r="I19" s="15"/>
      <c r="J19" s="15"/>
      <c r="K19" s="15"/>
      <c r="L19" s="15"/>
      <c r="M19" s="17"/>
      <c r="N19" s="17"/>
      <c r="O19" s="17"/>
      <c r="P19" s="17"/>
      <c r="Q19" s="18"/>
      <c r="R19" s="12"/>
      <c r="S19" s="19"/>
    </row>
    <row r="20" spans="2:19" x14ac:dyDescent="0.25">
      <c r="B20" s="20"/>
      <c r="C20" s="12"/>
      <c r="D20" s="13"/>
      <c r="E20" s="14"/>
      <c r="F20" s="14"/>
      <c r="G20" s="15"/>
      <c r="H20" s="16"/>
      <c r="I20" s="15"/>
      <c r="J20" s="15"/>
      <c r="K20" s="15"/>
      <c r="L20" s="15"/>
      <c r="M20" s="15"/>
      <c r="N20" s="15"/>
      <c r="O20" s="15"/>
      <c r="P20" s="15"/>
      <c r="Q20" s="18"/>
      <c r="R20" s="12"/>
      <c r="S20" s="21"/>
    </row>
    <row r="21" spans="2:19" x14ac:dyDescent="0.25">
      <c r="B21" s="20"/>
      <c r="C21" s="12"/>
      <c r="D21" s="13"/>
      <c r="E21" s="14"/>
      <c r="F21" s="14"/>
      <c r="G21" s="15"/>
      <c r="H21" s="16"/>
      <c r="I21" s="15"/>
      <c r="J21" s="15"/>
      <c r="K21" s="15"/>
      <c r="L21" s="15"/>
      <c r="M21" s="15"/>
      <c r="N21" s="15"/>
      <c r="O21" s="15"/>
      <c r="P21" s="15"/>
      <c r="Q21" s="18"/>
      <c r="R21" s="12"/>
      <c r="S21" s="21"/>
    </row>
    <row r="22" spans="2:19" x14ac:dyDescent="0.25">
      <c r="B22" s="20">
        <v>842660148001</v>
      </c>
      <c r="C22" s="20"/>
      <c r="D22" s="13"/>
      <c r="E22" s="14"/>
      <c r="F22" s="14">
        <v>6</v>
      </c>
      <c r="G22" s="15"/>
      <c r="H22" s="16"/>
      <c r="I22" s="15"/>
      <c r="J22" s="15"/>
      <c r="K22" s="15"/>
      <c r="L22" s="15"/>
      <c r="M22" s="15">
        <f>SUM(E24*F22)</f>
        <v>60</v>
      </c>
      <c r="N22" s="15"/>
      <c r="O22" s="15"/>
      <c r="P22" s="15"/>
      <c r="Q22" s="18"/>
      <c r="R22" s="12"/>
      <c r="S22" s="21"/>
    </row>
    <row r="23" spans="2:19" x14ac:dyDescent="0.25">
      <c r="B23" s="20">
        <v>842660148018</v>
      </c>
      <c r="C23" s="20"/>
      <c r="D23" s="13"/>
      <c r="E23" s="14"/>
      <c r="F23" s="14">
        <v>10</v>
      </c>
      <c r="G23" s="15"/>
      <c r="H23" s="16"/>
      <c r="I23" s="15"/>
      <c r="J23" s="15"/>
      <c r="K23" s="15"/>
      <c r="L23" s="15"/>
      <c r="M23" s="15"/>
      <c r="N23" s="15">
        <f>SUM(E24*F23)</f>
        <v>100</v>
      </c>
      <c r="O23" s="15"/>
      <c r="P23" s="15"/>
      <c r="Q23" s="18"/>
      <c r="R23" s="12"/>
      <c r="S23" s="21"/>
    </row>
    <row r="24" spans="2:19" x14ac:dyDescent="0.25">
      <c r="B24" s="20">
        <v>842660148025</v>
      </c>
      <c r="C24" s="20" t="s">
        <v>19</v>
      </c>
      <c r="D24" s="13">
        <v>50</v>
      </c>
      <c r="E24" s="14">
        <v>10</v>
      </c>
      <c r="F24" s="14">
        <v>8</v>
      </c>
      <c r="G24" s="15" t="s">
        <v>9</v>
      </c>
      <c r="H24" s="16"/>
      <c r="I24" s="15"/>
      <c r="J24" s="15"/>
      <c r="K24" s="15"/>
      <c r="L24" s="15"/>
      <c r="M24" s="15"/>
      <c r="N24" s="15"/>
      <c r="O24" s="15">
        <f>SUM(E24*F24)</f>
        <v>80</v>
      </c>
      <c r="P24" s="15"/>
      <c r="Q24" s="18"/>
      <c r="R24" s="22">
        <f>SUM(M22+N23+Q26+O24+P25)</f>
        <v>360</v>
      </c>
      <c r="S24" s="23">
        <v>1</v>
      </c>
    </row>
    <row r="25" spans="2:19" x14ac:dyDescent="0.25">
      <c r="B25" s="20">
        <v>842660148032</v>
      </c>
      <c r="C25" s="20"/>
      <c r="D25" s="13"/>
      <c r="E25" s="14"/>
      <c r="F25" s="14">
        <v>8</v>
      </c>
      <c r="G25" s="15"/>
      <c r="H25" s="16"/>
      <c r="I25" s="15"/>
      <c r="J25" s="15"/>
      <c r="K25" s="15"/>
      <c r="L25" s="15"/>
      <c r="M25" s="15"/>
      <c r="N25" s="15"/>
      <c r="O25" s="15"/>
      <c r="P25" s="15">
        <f>SUM(E24*F25)</f>
        <v>80</v>
      </c>
      <c r="Q25" s="18"/>
      <c r="R25" s="12"/>
      <c r="S25" s="21"/>
    </row>
    <row r="26" spans="2:19" x14ac:dyDescent="0.25">
      <c r="B26" s="20">
        <v>842660148049</v>
      </c>
      <c r="C26" s="20"/>
      <c r="D26" s="13"/>
      <c r="E26" s="14"/>
      <c r="F26" s="14">
        <v>4</v>
      </c>
      <c r="G26" s="15"/>
      <c r="H26" s="16"/>
      <c r="I26" s="15"/>
      <c r="J26" s="15"/>
      <c r="K26" s="15"/>
      <c r="L26" s="15"/>
      <c r="M26" s="15"/>
      <c r="N26" s="15"/>
      <c r="O26" s="15"/>
      <c r="P26" s="15"/>
      <c r="Q26" s="18">
        <f>SUM(E24*F26)</f>
        <v>40</v>
      </c>
      <c r="R26" s="12"/>
      <c r="S26" s="21"/>
    </row>
    <row r="27" spans="2:19" x14ac:dyDescent="0.25">
      <c r="B27" s="20"/>
      <c r="C27" s="20"/>
      <c r="D27" s="13"/>
      <c r="E27" s="14"/>
      <c r="F27" s="14"/>
      <c r="G27" s="15"/>
      <c r="H27" s="16"/>
      <c r="I27" s="15"/>
      <c r="J27" s="15"/>
      <c r="K27" s="15"/>
      <c r="L27" s="15"/>
      <c r="M27" s="15"/>
      <c r="N27" s="15"/>
      <c r="O27" s="15"/>
      <c r="P27" s="15"/>
      <c r="Q27" s="18"/>
      <c r="R27" s="12"/>
      <c r="S27" s="21"/>
    </row>
    <row r="28" spans="2:19" x14ac:dyDescent="0.25">
      <c r="B28" s="20"/>
      <c r="C28" s="20"/>
      <c r="D28" s="13"/>
      <c r="E28" s="14"/>
      <c r="F28" s="14"/>
      <c r="G28" s="15"/>
      <c r="H28" s="16"/>
      <c r="I28" s="15"/>
      <c r="J28" s="15"/>
      <c r="K28" s="15"/>
      <c r="L28" s="15"/>
      <c r="M28" s="15"/>
      <c r="N28" s="15"/>
      <c r="O28" s="15"/>
      <c r="P28" s="15"/>
      <c r="Q28" s="18"/>
      <c r="R28" s="12"/>
      <c r="S28" s="21"/>
    </row>
    <row r="29" spans="2:19" ht="15.75" thickBot="1" x14ac:dyDescent="0.3">
      <c r="B29" s="24"/>
      <c r="C29" s="24"/>
      <c r="D29" s="25"/>
      <c r="E29" s="26"/>
      <c r="F29" s="26"/>
      <c r="G29" s="27"/>
      <c r="H29" s="28"/>
      <c r="I29" s="27"/>
      <c r="J29" s="27"/>
      <c r="K29" s="27"/>
      <c r="L29" s="27"/>
      <c r="M29" s="27"/>
      <c r="N29" s="27"/>
      <c r="O29" s="27"/>
      <c r="P29" s="27"/>
      <c r="Q29" s="29"/>
      <c r="R29" s="30"/>
      <c r="S29" s="31"/>
    </row>
    <row r="31" spans="2:19" ht="15.75" thickBot="1" x14ac:dyDescent="0.3"/>
    <row r="32" spans="2:19" ht="15.75" thickBot="1" x14ac:dyDescent="0.3">
      <c r="B32" s="38" t="s">
        <v>24</v>
      </c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40"/>
    </row>
    <row r="33" spans="2:19" ht="43.5" thickBot="1" x14ac:dyDescent="0.3">
      <c r="B33" s="4" t="s">
        <v>12</v>
      </c>
      <c r="C33" s="5" t="s">
        <v>13</v>
      </c>
      <c r="D33" s="6" t="s">
        <v>14</v>
      </c>
      <c r="E33" s="7" t="s">
        <v>15</v>
      </c>
      <c r="F33" s="7" t="s">
        <v>4</v>
      </c>
      <c r="G33" s="8" t="s">
        <v>2</v>
      </c>
      <c r="H33" s="5" t="s">
        <v>16</v>
      </c>
      <c r="I33" s="8">
        <v>2</v>
      </c>
      <c r="J33" s="8">
        <v>4</v>
      </c>
      <c r="K33" s="8">
        <v>6</v>
      </c>
      <c r="L33" s="8">
        <v>8</v>
      </c>
      <c r="M33" s="8">
        <v>10</v>
      </c>
      <c r="N33" s="8">
        <v>12</v>
      </c>
      <c r="O33" s="8">
        <v>14</v>
      </c>
      <c r="P33" s="8">
        <v>16</v>
      </c>
      <c r="Q33" s="8">
        <v>18</v>
      </c>
      <c r="R33" s="9" t="s">
        <v>17</v>
      </c>
      <c r="S33" s="10" t="s">
        <v>18</v>
      </c>
    </row>
    <row r="34" spans="2:19" x14ac:dyDescent="0.25">
      <c r="B34" s="11"/>
      <c r="C34" s="12"/>
      <c r="D34" s="13"/>
      <c r="E34" s="14"/>
      <c r="F34" s="14"/>
      <c r="G34" s="15"/>
      <c r="H34" s="16"/>
      <c r="I34" s="15"/>
      <c r="J34" s="15"/>
      <c r="K34" s="15"/>
      <c r="L34" s="15"/>
      <c r="M34" s="17"/>
      <c r="N34" s="17"/>
      <c r="O34" s="17"/>
      <c r="P34" s="17"/>
      <c r="Q34" s="18"/>
      <c r="R34" s="12"/>
      <c r="S34" s="19"/>
    </row>
    <row r="35" spans="2:19" x14ac:dyDescent="0.25">
      <c r="B35" s="20">
        <v>842660147660</v>
      </c>
      <c r="C35" s="12"/>
      <c r="D35" s="13"/>
      <c r="E35" s="14"/>
      <c r="F35" s="14">
        <v>3</v>
      </c>
      <c r="G35" s="15"/>
      <c r="H35" s="16"/>
      <c r="I35" s="15">
        <f>SUM(E39*F35)</f>
        <v>30</v>
      </c>
      <c r="J35" s="15"/>
      <c r="K35" s="15"/>
      <c r="L35" s="15"/>
      <c r="M35" s="15"/>
      <c r="N35" s="15"/>
      <c r="O35" s="15"/>
      <c r="P35" s="15"/>
      <c r="Q35" s="18"/>
      <c r="R35" s="12"/>
      <c r="S35" s="21"/>
    </row>
    <row r="36" spans="2:19" x14ac:dyDescent="0.25">
      <c r="B36" s="20">
        <v>842660147677</v>
      </c>
      <c r="C36" s="12"/>
      <c r="D36" s="13"/>
      <c r="E36" s="14"/>
      <c r="F36" s="14">
        <v>4</v>
      </c>
      <c r="G36" s="15"/>
      <c r="H36" s="16"/>
      <c r="I36" s="15"/>
      <c r="J36" s="15">
        <f>SUM(E39*F36)</f>
        <v>40</v>
      </c>
      <c r="K36" s="15"/>
      <c r="L36" s="15"/>
      <c r="M36" s="15"/>
      <c r="N36" s="15"/>
      <c r="O36" s="15"/>
      <c r="P36" s="15"/>
      <c r="Q36" s="18"/>
      <c r="R36" s="12"/>
      <c r="S36" s="21"/>
    </row>
    <row r="37" spans="2:19" x14ac:dyDescent="0.25">
      <c r="B37" s="20">
        <v>842660147684</v>
      </c>
      <c r="C37" s="20"/>
      <c r="D37" s="13"/>
      <c r="E37" s="14"/>
      <c r="F37" s="14">
        <v>2</v>
      </c>
      <c r="G37" s="15"/>
      <c r="H37" s="16"/>
      <c r="I37" s="15"/>
      <c r="J37" s="15"/>
      <c r="K37" s="15">
        <f>SUM(E39*F37)</f>
        <v>20</v>
      </c>
      <c r="L37" s="15"/>
      <c r="M37" s="15"/>
      <c r="N37" s="15"/>
      <c r="O37" s="15"/>
      <c r="P37" s="15"/>
      <c r="Q37" s="18"/>
      <c r="R37" s="12"/>
      <c r="S37" s="21"/>
    </row>
    <row r="38" spans="2:19" x14ac:dyDescent="0.25">
      <c r="B38" s="20">
        <v>842660147691</v>
      </c>
      <c r="C38" s="20"/>
      <c r="D38" s="13"/>
      <c r="E38" s="14"/>
      <c r="F38" s="14">
        <v>5</v>
      </c>
      <c r="G38" s="15"/>
      <c r="H38" s="16"/>
      <c r="I38" s="15"/>
      <c r="J38" s="15"/>
      <c r="K38" s="15"/>
      <c r="L38" s="15">
        <f>SUM(E39*F38)</f>
        <v>50</v>
      </c>
      <c r="M38" s="15"/>
      <c r="N38" s="15"/>
      <c r="O38" s="15"/>
      <c r="P38" s="15"/>
      <c r="Q38" s="18"/>
      <c r="R38" s="12"/>
      <c r="S38" s="21"/>
    </row>
    <row r="39" spans="2:19" x14ac:dyDescent="0.25">
      <c r="B39" s="20">
        <v>842660147707</v>
      </c>
      <c r="C39" s="20" t="s">
        <v>20</v>
      </c>
      <c r="D39" s="13">
        <v>50</v>
      </c>
      <c r="E39" s="14">
        <v>10</v>
      </c>
      <c r="F39" s="14">
        <v>3</v>
      </c>
      <c r="G39" s="15" t="s">
        <v>10</v>
      </c>
      <c r="H39" s="16"/>
      <c r="I39" s="15"/>
      <c r="J39" s="15"/>
      <c r="K39" s="15"/>
      <c r="L39" s="15"/>
      <c r="M39" s="15">
        <f>SUM(E39*F39)</f>
        <v>30</v>
      </c>
      <c r="N39" s="15"/>
      <c r="O39" s="15"/>
      <c r="P39" s="15"/>
      <c r="Q39" s="18"/>
      <c r="R39" s="22">
        <f>SUM(I35+J36+K37+L38+M39+N40+O41+P42+Q43)</f>
        <v>290</v>
      </c>
      <c r="S39" s="23">
        <v>1</v>
      </c>
    </row>
    <row r="40" spans="2:19" x14ac:dyDescent="0.25">
      <c r="B40" s="20">
        <v>842660147714</v>
      </c>
      <c r="C40" s="20"/>
      <c r="D40" s="13"/>
      <c r="E40" s="14"/>
      <c r="F40" s="14">
        <v>6</v>
      </c>
      <c r="G40" s="15"/>
      <c r="H40" s="16"/>
      <c r="I40" s="15"/>
      <c r="J40" s="15"/>
      <c r="K40" s="15"/>
      <c r="L40" s="15"/>
      <c r="M40" s="15"/>
      <c r="N40" s="15">
        <f>SUM(E39*F40)</f>
        <v>60</v>
      </c>
      <c r="O40" s="15"/>
      <c r="P40" s="15"/>
      <c r="Q40" s="18"/>
      <c r="R40" s="12"/>
      <c r="S40" s="21"/>
    </row>
    <row r="41" spans="2:19" x14ac:dyDescent="0.25">
      <c r="B41" s="20">
        <v>842660147721</v>
      </c>
      <c r="C41" s="20"/>
      <c r="D41" s="13"/>
      <c r="E41" s="14"/>
      <c r="F41" s="14">
        <v>3</v>
      </c>
      <c r="G41" s="15"/>
      <c r="H41" s="16"/>
      <c r="I41" s="15"/>
      <c r="J41" s="15"/>
      <c r="K41" s="15"/>
      <c r="L41" s="15"/>
      <c r="M41" s="15"/>
      <c r="N41" s="15"/>
      <c r="O41" s="15">
        <f>SUM(E39*F41)</f>
        <v>30</v>
      </c>
      <c r="P41" s="15"/>
      <c r="Q41" s="18"/>
      <c r="R41" s="12"/>
      <c r="S41" s="21"/>
    </row>
    <row r="42" spans="2:19" x14ac:dyDescent="0.25">
      <c r="B42" s="20">
        <v>842660147738</v>
      </c>
      <c r="C42" s="20"/>
      <c r="D42" s="13"/>
      <c r="E42" s="14"/>
      <c r="F42" s="14">
        <v>1</v>
      </c>
      <c r="G42" s="15"/>
      <c r="H42" s="16"/>
      <c r="I42" s="15"/>
      <c r="J42" s="15"/>
      <c r="K42" s="15"/>
      <c r="L42" s="15"/>
      <c r="M42" s="15"/>
      <c r="N42" s="15"/>
      <c r="O42" s="15"/>
      <c r="P42" s="15">
        <f>SUM(E39*F42)</f>
        <v>10</v>
      </c>
      <c r="Q42" s="18"/>
      <c r="R42" s="12"/>
      <c r="S42" s="21"/>
    </row>
    <row r="43" spans="2:19" x14ac:dyDescent="0.25">
      <c r="B43" s="20">
        <v>842660147745</v>
      </c>
      <c r="C43" s="20"/>
      <c r="D43" s="13"/>
      <c r="E43" s="14"/>
      <c r="F43" s="14">
        <v>2</v>
      </c>
      <c r="G43" s="15"/>
      <c r="H43" s="16"/>
      <c r="I43" s="15"/>
      <c r="J43" s="15"/>
      <c r="K43" s="15"/>
      <c r="L43" s="15"/>
      <c r="M43" s="15"/>
      <c r="N43" s="15"/>
      <c r="O43" s="15"/>
      <c r="P43" s="15"/>
      <c r="Q43" s="18">
        <f>SUM(E39*F43)</f>
        <v>20</v>
      </c>
      <c r="R43" s="12"/>
      <c r="S43" s="21"/>
    </row>
    <row r="44" spans="2:19" ht="15.75" thickBot="1" x14ac:dyDescent="0.3">
      <c r="B44" s="24"/>
      <c r="C44" s="24"/>
      <c r="D44" s="25"/>
      <c r="E44" s="26"/>
      <c r="F44" s="26"/>
      <c r="G44" s="27"/>
      <c r="H44" s="28"/>
      <c r="I44" s="27"/>
      <c r="J44" s="27"/>
      <c r="K44" s="27"/>
      <c r="L44" s="27"/>
      <c r="M44" s="27"/>
      <c r="N44" s="27"/>
      <c r="O44" s="27"/>
      <c r="P44" s="27"/>
      <c r="Q44" s="29"/>
      <c r="R44" s="30"/>
      <c r="S44" s="31"/>
    </row>
    <row r="46" spans="2:19" ht="15.75" thickBot="1" x14ac:dyDescent="0.3"/>
    <row r="47" spans="2:19" ht="15.75" thickBot="1" x14ac:dyDescent="0.3">
      <c r="B47" s="38" t="s">
        <v>25</v>
      </c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40"/>
    </row>
    <row r="48" spans="2:19" ht="43.5" thickBot="1" x14ac:dyDescent="0.3">
      <c r="B48" s="4" t="s">
        <v>12</v>
      </c>
      <c r="C48" s="5" t="s">
        <v>13</v>
      </c>
      <c r="D48" s="6" t="s">
        <v>14</v>
      </c>
      <c r="E48" s="7" t="s">
        <v>15</v>
      </c>
      <c r="F48" s="7" t="s">
        <v>4</v>
      </c>
      <c r="G48" s="8" t="s">
        <v>2</v>
      </c>
      <c r="H48" s="5" t="s">
        <v>16</v>
      </c>
      <c r="I48" s="8">
        <v>2</v>
      </c>
      <c r="J48" s="8">
        <v>4</v>
      </c>
      <c r="K48" s="8">
        <v>6</v>
      </c>
      <c r="L48" s="8">
        <v>8</v>
      </c>
      <c r="M48" s="8">
        <v>10</v>
      </c>
      <c r="N48" s="8">
        <v>12</v>
      </c>
      <c r="O48" s="8">
        <v>14</v>
      </c>
      <c r="P48" s="8">
        <v>16</v>
      </c>
      <c r="Q48" s="8">
        <v>18</v>
      </c>
      <c r="R48" s="9" t="s">
        <v>17</v>
      </c>
      <c r="S48" s="10" t="s">
        <v>18</v>
      </c>
    </row>
    <row r="49" spans="2:19" x14ac:dyDescent="0.25">
      <c r="B49" s="11"/>
      <c r="C49" s="12"/>
      <c r="D49" s="48">
        <v>50</v>
      </c>
      <c r="E49" s="51">
        <v>10</v>
      </c>
      <c r="F49" s="14"/>
      <c r="G49" s="15"/>
      <c r="H49" s="16"/>
      <c r="I49" s="15"/>
      <c r="J49" s="15"/>
      <c r="K49" s="15"/>
      <c r="L49" s="15"/>
      <c r="M49" s="17"/>
      <c r="N49" s="17"/>
      <c r="O49" s="17"/>
      <c r="P49" s="17"/>
      <c r="Q49" s="18"/>
      <c r="R49" s="44">
        <f>SUM(I49:Q68)</f>
        <v>180</v>
      </c>
      <c r="S49" s="41">
        <v>1</v>
      </c>
    </row>
    <row r="50" spans="2:19" x14ac:dyDescent="0.25">
      <c r="B50" s="20">
        <v>842660147684</v>
      </c>
      <c r="C50" s="47" t="s">
        <v>20</v>
      </c>
      <c r="D50" s="49"/>
      <c r="E50" s="52"/>
      <c r="F50" s="14">
        <v>2</v>
      </c>
      <c r="G50" s="52" t="s">
        <v>10</v>
      </c>
      <c r="H50" s="16"/>
      <c r="I50" s="15"/>
      <c r="J50" s="15"/>
      <c r="K50" s="15">
        <v>20</v>
      </c>
      <c r="L50" s="15"/>
      <c r="M50" s="15"/>
      <c r="N50" s="15"/>
      <c r="O50" s="15"/>
      <c r="P50" s="15"/>
      <c r="Q50" s="18"/>
      <c r="R50" s="45"/>
      <c r="S50" s="42"/>
    </row>
    <row r="51" spans="2:19" x14ac:dyDescent="0.25">
      <c r="B51" s="20">
        <v>842660147691</v>
      </c>
      <c r="C51" s="47"/>
      <c r="D51" s="49"/>
      <c r="E51" s="52"/>
      <c r="F51" s="14">
        <v>1</v>
      </c>
      <c r="G51" s="52"/>
      <c r="H51" s="16"/>
      <c r="I51" s="15"/>
      <c r="J51" s="15"/>
      <c r="K51" s="15"/>
      <c r="L51" s="15">
        <v>10</v>
      </c>
      <c r="M51" s="15"/>
      <c r="N51" s="15"/>
      <c r="O51" s="15"/>
      <c r="P51" s="15"/>
      <c r="Q51" s="18"/>
      <c r="R51" s="45"/>
      <c r="S51" s="42"/>
    </row>
    <row r="52" spans="2:19" x14ac:dyDescent="0.25">
      <c r="B52" s="20">
        <v>842660147707</v>
      </c>
      <c r="C52" s="47"/>
      <c r="D52" s="49"/>
      <c r="E52" s="52"/>
      <c r="F52" s="14">
        <v>1</v>
      </c>
      <c r="G52" s="52"/>
      <c r="H52" s="16"/>
      <c r="I52" s="15"/>
      <c r="J52" s="15"/>
      <c r="K52" s="15"/>
      <c r="L52" s="15"/>
      <c r="M52" s="15">
        <v>10</v>
      </c>
      <c r="N52" s="15"/>
      <c r="O52" s="15"/>
      <c r="P52" s="15"/>
      <c r="Q52" s="18"/>
      <c r="R52" s="45"/>
      <c r="S52" s="42"/>
    </row>
    <row r="53" spans="2:19" x14ac:dyDescent="0.25">
      <c r="B53" s="20">
        <v>842660147714</v>
      </c>
      <c r="C53" s="47"/>
      <c r="D53" s="49"/>
      <c r="E53" s="52"/>
      <c r="F53" s="14">
        <v>1</v>
      </c>
      <c r="G53" s="52"/>
      <c r="H53" s="16"/>
      <c r="I53" s="15"/>
      <c r="J53" s="15"/>
      <c r="K53" s="15"/>
      <c r="L53" s="15"/>
      <c r="M53" s="15"/>
      <c r="N53" s="15">
        <v>10</v>
      </c>
      <c r="O53" s="15"/>
      <c r="P53" s="15"/>
      <c r="Q53" s="18"/>
      <c r="R53" s="45"/>
      <c r="S53" s="42"/>
    </row>
    <row r="54" spans="2:19" x14ac:dyDescent="0.25">
      <c r="B54" s="20">
        <v>842660147721</v>
      </c>
      <c r="C54" s="47"/>
      <c r="D54" s="49"/>
      <c r="E54" s="52"/>
      <c r="F54" s="14">
        <v>1</v>
      </c>
      <c r="G54" s="52"/>
      <c r="H54" s="16"/>
      <c r="I54" s="15"/>
      <c r="J54" s="15"/>
      <c r="K54" s="15"/>
      <c r="L54" s="15"/>
      <c r="M54" s="15"/>
      <c r="N54" s="15"/>
      <c r="O54" s="15">
        <v>10</v>
      </c>
      <c r="P54" s="15"/>
      <c r="Q54" s="18"/>
      <c r="R54" s="45"/>
      <c r="S54" s="42"/>
    </row>
    <row r="55" spans="2:19" x14ac:dyDescent="0.25">
      <c r="B55" s="20">
        <v>842660147738</v>
      </c>
      <c r="C55" s="47"/>
      <c r="D55" s="49"/>
      <c r="E55" s="52"/>
      <c r="F55" s="14">
        <v>1</v>
      </c>
      <c r="G55" s="52"/>
      <c r="H55" s="16"/>
      <c r="I55" s="15"/>
      <c r="J55" s="15"/>
      <c r="K55" s="15"/>
      <c r="L55" s="15"/>
      <c r="M55" s="15"/>
      <c r="N55" s="15"/>
      <c r="O55" s="15"/>
      <c r="P55" s="15">
        <v>10</v>
      </c>
      <c r="Q55" s="18"/>
      <c r="R55" s="45"/>
      <c r="S55" s="42"/>
    </row>
    <row r="56" spans="2:19" x14ac:dyDescent="0.25">
      <c r="B56" s="36"/>
      <c r="C56" s="20"/>
      <c r="D56" s="49"/>
      <c r="E56" s="52"/>
      <c r="F56" s="14"/>
      <c r="G56" s="15"/>
      <c r="H56" s="16"/>
      <c r="I56" s="15"/>
      <c r="J56" s="15"/>
      <c r="K56" s="15"/>
      <c r="L56" s="15"/>
      <c r="M56" s="15"/>
      <c r="N56" s="15"/>
      <c r="O56" s="15"/>
      <c r="P56" s="15"/>
      <c r="Q56" s="18"/>
      <c r="R56" s="45"/>
      <c r="S56" s="42"/>
    </row>
    <row r="57" spans="2:19" x14ac:dyDescent="0.25">
      <c r="B57" s="20">
        <v>842660147974</v>
      </c>
      <c r="C57" s="47" t="s">
        <v>19</v>
      </c>
      <c r="D57" s="49"/>
      <c r="E57" s="52"/>
      <c r="F57" s="14">
        <v>1</v>
      </c>
      <c r="G57" s="52" t="s">
        <v>9</v>
      </c>
      <c r="H57" s="16"/>
      <c r="I57" s="15"/>
      <c r="J57" s="15">
        <v>10</v>
      </c>
      <c r="K57" s="15"/>
      <c r="L57" s="15"/>
      <c r="M57" s="15"/>
      <c r="N57" s="15"/>
      <c r="O57" s="15"/>
      <c r="P57" s="15"/>
      <c r="Q57" s="18"/>
      <c r="R57" s="45"/>
      <c r="S57" s="42"/>
    </row>
    <row r="58" spans="2:19" x14ac:dyDescent="0.25">
      <c r="B58" s="20">
        <v>842660147981</v>
      </c>
      <c r="C58" s="47"/>
      <c r="D58" s="49"/>
      <c r="E58" s="52"/>
      <c r="F58" s="14">
        <v>1</v>
      </c>
      <c r="G58" s="52"/>
      <c r="H58" s="16"/>
      <c r="I58" s="15"/>
      <c r="J58" s="15"/>
      <c r="K58" s="15">
        <v>10</v>
      </c>
      <c r="L58" s="15"/>
      <c r="M58" s="15"/>
      <c r="N58" s="15"/>
      <c r="O58" s="15"/>
      <c r="P58" s="15"/>
      <c r="Q58" s="18"/>
      <c r="R58" s="45"/>
      <c r="S58" s="42"/>
    </row>
    <row r="59" spans="2:19" x14ac:dyDescent="0.25">
      <c r="B59" s="20">
        <v>842660147998</v>
      </c>
      <c r="C59" s="47"/>
      <c r="D59" s="49"/>
      <c r="E59" s="52"/>
      <c r="F59" s="14">
        <v>2</v>
      </c>
      <c r="G59" s="52"/>
      <c r="H59" s="16"/>
      <c r="I59" s="15"/>
      <c r="J59" s="15"/>
      <c r="K59" s="15"/>
      <c r="L59" s="15">
        <v>20</v>
      </c>
      <c r="M59" s="15"/>
      <c r="N59" s="15"/>
      <c r="O59" s="15"/>
      <c r="P59" s="15"/>
      <c r="Q59" s="18"/>
      <c r="R59" s="45"/>
      <c r="S59" s="42"/>
    </row>
    <row r="60" spans="2:19" x14ac:dyDescent="0.25">
      <c r="B60" s="20">
        <v>842660148032</v>
      </c>
      <c r="C60" s="47"/>
      <c r="D60" s="49"/>
      <c r="E60" s="52"/>
      <c r="F60" s="14">
        <v>1</v>
      </c>
      <c r="G60" s="52"/>
      <c r="H60" s="16"/>
      <c r="I60" s="15"/>
      <c r="J60" s="15"/>
      <c r="K60" s="15"/>
      <c r="L60" s="15"/>
      <c r="M60" s="15"/>
      <c r="N60" s="15"/>
      <c r="O60" s="15"/>
      <c r="P60" s="15">
        <v>10</v>
      </c>
      <c r="Q60" s="18"/>
      <c r="R60" s="45"/>
      <c r="S60" s="42"/>
    </row>
    <row r="61" spans="2:19" x14ac:dyDescent="0.25">
      <c r="B61" s="20">
        <v>842660148049</v>
      </c>
      <c r="C61" s="47"/>
      <c r="D61" s="49"/>
      <c r="E61" s="52"/>
      <c r="F61" s="14">
        <v>1</v>
      </c>
      <c r="G61" s="52"/>
      <c r="H61" s="16"/>
      <c r="I61" s="15"/>
      <c r="J61" s="15"/>
      <c r="K61" s="15"/>
      <c r="L61" s="15"/>
      <c r="M61" s="15"/>
      <c r="N61" s="15"/>
      <c r="O61" s="15"/>
      <c r="P61" s="15"/>
      <c r="Q61" s="18">
        <v>10</v>
      </c>
      <c r="R61" s="45"/>
      <c r="S61" s="42"/>
    </row>
    <row r="62" spans="2:19" x14ac:dyDescent="0.25">
      <c r="B62" s="36"/>
      <c r="C62" s="20"/>
      <c r="D62" s="49"/>
      <c r="E62" s="52"/>
      <c r="F62" s="14"/>
      <c r="G62" s="15"/>
      <c r="H62" s="16"/>
      <c r="I62" s="15"/>
      <c r="J62" s="15"/>
      <c r="K62" s="15"/>
      <c r="L62" s="15"/>
      <c r="M62" s="15"/>
      <c r="N62" s="15"/>
      <c r="O62" s="15"/>
      <c r="P62" s="15"/>
      <c r="Q62" s="18"/>
      <c r="R62" s="45"/>
      <c r="S62" s="42"/>
    </row>
    <row r="63" spans="2:19" x14ac:dyDescent="0.25">
      <c r="B63" s="20">
        <v>842660147868</v>
      </c>
      <c r="C63" s="47" t="s">
        <v>19</v>
      </c>
      <c r="D63" s="49"/>
      <c r="E63" s="52"/>
      <c r="F63" s="14">
        <v>1</v>
      </c>
      <c r="G63" s="52" t="s">
        <v>7</v>
      </c>
      <c r="H63" s="16"/>
      <c r="I63" s="15">
        <v>10</v>
      </c>
      <c r="J63" s="15"/>
      <c r="K63" s="15"/>
      <c r="L63" s="15"/>
      <c r="M63" s="15"/>
      <c r="N63" s="15"/>
      <c r="O63" s="15"/>
      <c r="P63" s="15"/>
      <c r="Q63" s="18"/>
      <c r="R63" s="45"/>
      <c r="S63" s="42"/>
    </row>
    <row r="64" spans="2:19" x14ac:dyDescent="0.25">
      <c r="B64" s="20">
        <v>842660147875</v>
      </c>
      <c r="C64" s="47"/>
      <c r="D64" s="49"/>
      <c r="E64" s="52"/>
      <c r="F64" s="14">
        <v>1</v>
      </c>
      <c r="G64" s="52"/>
      <c r="H64" s="16"/>
      <c r="I64" s="15"/>
      <c r="J64" s="15">
        <v>10</v>
      </c>
      <c r="K64" s="15"/>
      <c r="L64" s="15"/>
      <c r="M64" s="15"/>
      <c r="N64" s="15"/>
      <c r="O64" s="15"/>
      <c r="P64" s="15"/>
      <c r="Q64" s="18"/>
      <c r="R64" s="45"/>
      <c r="S64" s="42"/>
    </row>
    <row r="65" spans="2:19" x14ac:dyDescent="0.25">
      <c r="B65" s="20">
        <v>842660147882</v>
      </c>
      <c r="C65" s="47"/>
      <c r="D65" s="49"/>
      <c r="E65" s="52"/>
      <c r="F65" s="14">
        <v>1</v>
      </c>
      <c r="G65" s="52"/>
      <c r="H65" s="16"/>
      <c r="I65" s="15"/>
      <c r="J65" s="15"/>
      <c r="K65" s="15">
        <v>10</v>
      </c>
      <c r="L65" s="15"/>
      <c r="M65" s="15"/>
      <c r="N65" s="15"/>
      <c r="O65" s="15"/>
      <c r="P65" s="15"/>
      <c r="Q65" s="18"/>
      <c r="R65" s="45"/>
      <c r="S65" s="42"/>
    </row>
    <row r="66" spans="2:19" x14ac:dyDescent="0.25">
      <c r="B66" s="20">
        <v>842660147912</v>
      </c>
      <c r="C66" s="47"/>
      <c r="D66" s="49"/>
      <c r="E66" s="52"/>
      <c r="F66" s="14">
        <v>1</v>
      </c>
      <c r="G66" s="52"/>
      <c r="H66" s="16"/>
      <c r="I66" s="15"/>
      <c r="J66" s="15"/>
      <c r="K66" s="15"/>
      <c r="L66" s="15"/>
      <c r="M66" s="15"/>
      <c r="N66" s="15">
        <v>10</v>
      </c>
      <c r="O66" s="15"/>
      <c r="P66" s="15"/>
      <c r="Q66" s="18"/>
      <c r="R66" s="45"/>
      <c r="S66" s="42"/>
    </row>
    <row r="67" spans="2:19" x14ac:dyDescent="0.25">
      <c r="B67" s="20">
        <v>842660147943</v>
      </c>
      <c r="C67" s="47"/>
      <c r="D67" s="49"/>
      <c r="E67" s="52"/>
      <c r="F67" s="14">
        <v>1</v>
      </c>
      <c r="G67" s="52"/>
      <c r="H67" s="16"/>
      <c r="I67" s="15"/>
      <c r="J67" s="15"/>
      <c r="K67" s="15"/>
      <c r="L67" s="15"/>
      <c r="M67" s="15"/>
      <c r="N67" s="15"/>
      <c r="O67" s="15"/>
      <c r="P67" s="15"/>
      <c r="Q67" s="18">
        <v>10</v>
      </c>
      <c r="R67" s="45"/>
      <c r="S67" s="42"/>
    </row>
    <row r="68" spans="2:19" ht="15.75" thickBot="1" x14ac:dyDescent="0.3">
      <c r="B68" s="24"/>
      <c r="C68" s="24"/>
      <c r="D68" s="50"/>
      <c r="E68" s="53"/>
      <c r="F68" s="26"/>
      <c r="G68" s="27"/>
      <c r="H68" s="28"/>
      <c r="I68" s="27"/>
      <c r="J68" s="27"/>
      <c r="K68" s="27"/>
      <c r="L68" s="27"/>
      <c r="M68" s="27"/>
      <c r="N68" s="27"/>
      <c r="O68" s="27"/>
      <c r="P68" s="27"/>
      <c r="Q68" s="29"/>
      <c r="R68" s="46"/>
      <c r="S68" s="43"/>
    </row>
  </sheetData>
  <mergeCells count="14">
    <mergeCell ref="B2:S2"/>
    <mergeCell ref="B17:S17"/>
    <mergeCell ref="B32:S32"/>
    <mergeCell ref="B47:S47"/>
    <mergeCell ref="S49:S68"/>
    <mergeCell ref="R49:R68"/>
    <mergeCell ref="C50:C55"/>
    <mergeCell ref="D49:D68"/>
    <mergeCell ref="E49:E68"/>
    <mergeCell ref="G50:G55"/>
    <mergeCell ref="G57:G61"/>
    <mergeCell ref="G63:G67"/>
    <mergeCell ref="C63:C67"/>
    <mergeCell ref="C57:C61"/>
  </mergeCells>
  <phoneticPr fontId="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Recap</vt:lpstr>
      <vt:lpstr>Flare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2020-01-20T19:05:11Z</cp:lastPrinted>
  <dcterms:created xsi:type="dcterms:W3CDTF">2019-10-11T18:53:51Z</dcterms:created>
  <dcterms:modified xsi:type="dcterms:W3CDTF">2020-07-22T12:19:05Z</dcterms:modified>
</cp:coreProperties>
</file>